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ttps://besj-my.sharepoint.com/personal/heiri_meier_besj_ch/Documents/00_Sharepoint/Dokumente_fuer_Sharepoint/"/>
    </mc:Choice>
  </mc:AlternateContent>
  <xr:revisionPtr revIDLastSave="0" documentId="10_ncr:100000_{69FEECC3-7034-4D33-A5AA-393BC50CFCF9}" xr6:coauthVersionLast="31" xr6:coauthVersionMax="31" xr10:uidLastSave="{00000000-0000-0000-0000-000000000000}"/>
  <bookViews>
    <workbookView xWindow="0" yWindow="0" windowWidth="28800" windowHeight="12375" tabRatio="500" xr2:uid="{00000000-000D-0000-FFFF-FFFF00000000}"/>
  </bookViews>
  <sheets>
    <sheet name="Tabelle1" sheetId="1" r:id="rId1"/>
  </sheets>
  <definedNames>
    <definedName name="_xlnm.Print_Area" localSheetId="0">Tabelle1!$A$1:$I$83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2" i="1" l="1"/>
  <c r="E80" i="1"/>
  <c r="E79" i="1"/>
  <c r="G72" i="1"/>
  <c r="E76" i="1"/>
  <c r="E72" i="1"/>
  <c r="E70" i="1"/>
  <c r="E65" i="1"/>
  <c r="E58" i="1"/>
  <c r="E28" i="1"/>
  <c r="G50" i="1"/>
  <c r="E50" i="1"/>
  <c r="E45" i="1"/>
  <c r="E38" i="1"/>
  <c r="I34" i="1"/>
  <c r="E33" i="1"/>
  <c r="E29" i="1"/>
  <c r="I29" i="1"/>
  <c r="I25" i="1"/>
  <c r="E25" i="1"/>
  <c r="I21" i="1"/>
  <c r="I17" i="1"/>
  <c r="G17" i="1"/>
  <c r="E17" i="1"/>
  <c r="G21" i="1"/>
  <c r="E21" i="1"/>
  <c r="E11" i="1"/>
  <c r="I11" i="1"/>
  <c r="E10" i="1"/>
  <c r="I10" i="1"/>
  <c r="E9" i="1"/>
  <c r="G7" i="1"/>
  <c r="I12" i="1"/>
  <c r="I50" i="1"/>
  <c r="E34" i="1"/>
  <c r="G34" i="1"/>
  <c r="G29" i="1"/>
  <c r="G41" i="1"/>
  <c r="G58" i="1"/>
  <c r="G65" i="1"/>
  <c r="G70" i="1"/>
  <c r="G80" i="1"/>
  <c r="G79" i="1"/>
  <c r="G82" i="1"/>
  <c r="I58" i="1"/>
  <c r="I9" i="1"/>
  <c r="I16" i="1"/>
  <c r="I15" i="1"/>
  <c r="I14" i="1"/>
  <c r="I13" i="1"/>
  <c r="I70" i="1"/>
  <c r="I69" i="1"/>
  <c r="I68" i="1"/>
  <c r="I65" i="1"/>
  <c r="I64" i="1"/>
  <c r="I63" i="1"/>
  <c r="I62" i="1"/>
  <c r="I61" i="1"/>
  <c r="I56" i="1"/>
  <c r="I57" i="1"/>
  <c r="I55" i="1"/>
  <c r="I54" i="1"/>
  <c r="I53" i="1"/>
  <c r="I46" i="1"/>
  <c r="I49" i="1"/>
  <c r="I48" i="1"/>
  <c r="I47" i="1"/>
  <c r="I39" i="1"/>
  <c r="I40" i="1"/>
  <c r="I26" i="1"/>
  <c r="I27" i="1"/>
  <c r="I20" i="1"/>
  <c r="E41" i="1"/>
  <c r="I41" i="1"/>
  <c r="I38" i="1"/>
  <c r="I33" i="1"/>
  <c r="I45" i="1"/>
  <c r="I28" i="1"/>
  <c r="I79" i="1"/>
  <c r="I72" i="1"/>
  <c r="E75" i="1"/>
  <c r="I80" i="1"/>
  <c r="I82" i="1"/>
</calcChain>
</file>

<file path=xl/sharedStrings.xml><?xml version="1.0" encoding="utf-8"?>
<sst xmlns="http://schemas.openxmlformats.org/spreadsheetml/2006/main" count="79" uniqueCount="78">
  <si>
    <t>Franken pro Person/Nacht:</t>
  </si>
  <si>
    <t>Franken pro Person:</t>
  </si>
  <si>
    <t xml:space="preserve">Total Aufwände </t>
    <phoneticPr fontId="0" type="noConversion"/>
  </si>
  <si>
    <t xml:space="preserve">Total Erträge </t>
    <phoneticPr fontId="0" type="noConversion"/>
  </si>
  <si>
    <t>Total Aufwände</t>
    <phoneticPr fontId="0" type="noConversion"/>
  </si>
  <si>
    <t>Total Erträge</t>
    <phoneticPr fontId="0" type="noConversion"/>
  </si>
  <si>
    <t>Differenz:</t>
    <phoneticPr fontId="0" type="noConversion"/>
  </si>
  <si>
    <t>Budget:</t>
  </si>
  <si>
    <t>Total Personen:</t>
  </si>
  <si>
    <t>Programmkosten</t>
  </si>
  <si>
    <t>Verpflegungskosten</t>
  </si>
  <si>
    <t>Materialkosten</t>
  </si>
  <si>
    <t>Organisationskosten</t>
  </si>
  <si>
    <t>Finanzaktionen</t>
  </si>
  <si>
    <t>Filme, Beamer</t>
  </si>
  <si>
    <t>Anzahl Lagertage:</t>
  </si>
  <si>
    <t>Rekognoszierung</t>
  </si>
  <si>
    <t>Abrechnung:</t>
  </si>
  <si>
    <t>Reise, Verpflegung</t>
  </si>
  <si>
    <t>Unterkunft</t>
  </si>
  <si>
    <t>Kurtaxe</t>
  </si>
  <si>
    <t>Reise- und Transportkosten</t>
  </si>
  <si>
    <t>Kollektivbillett</t>
  </si>
  <si>
    <t>Materialtransport, Chauffeur</t>
  </si>
  <si>
    <t>Sondertransporte</t>
  </si>
  <si>
    <t>Benützungsgebühren für Turnhallen usw.</t>
  </si>
  <si>
    <t>Ausflüge</t>
  </si>
  <si>
    <t>Preise für Wettbewerbe</t>
  </si>
  <si>
    <t>Verbrauchsmaterial</t>
  </si>
  <si>
    <t>Apotheke</t>
  </si>
  <si>
    <t>Porti, Telefonspesen</t>
  </si>
  <si>
    <t>Geschenke, Trinkgelder</t>
  </si>
  <si>
    <t>Lagerauswertung</t>
  </si>
  <si>
    <t>Elternabend</t>
  </si>
  <si>
    <t>Unvorhergesehenes</t>
  </si>
  <si>
    <t>Beiträge des Leitungsteams</t>
  </si>
  <si>
    <t>Spenden</t>
  </si>
  <si>
    <t>Bilanz</t>
  </si>
  <si>
    <t>Miete Haus/Zeltplatz</t>
  </si>
  <si>
    <t>Nebenkosten (Strom, Holz, Heizung usw.)</t>
  </si>
  <si>
    <t>Reparaturen und Ersatz</t>
  </si>
  <si>
    <t>Spesen Leitungsteam/Küche</t>
  </si>
  <si>
    <t>Fotokopien usw.</t>
  </si>
  <si>
    <t>Abschlussweekend des Leitungsteams</t>
  </si>
  <si>
    <t xml:space="preserve">Überschuss/Defizit </t>
  </si>
  <si>
    <t>Ca. 5% der Lagerausgaben</t>
  </si>
  <si>
    <t xml:space="preserve">Total Lagerausgaben </t>
  </si>
  <si>
    <t xml:space="preserve">Zwischentotal der Kosten Lagerauswertung </t>
  </si>
  <si>
    <t xml:space="preserve">Zwischentotal der Organisationskosten </t>
  </si>
  <si>
    <t xml:space="preserve">Zwischentotal der Materialkosten </t>
  </si>
  <si>
    <t xml:space="preserve">Zwischentotal der Programmkosten </t>
  </si>
  <si>
    <t xml:space="preserve">Zwischentotal Reise- und Transportkosten </t>
  </si>
  <si>
    <t xml:space="preserve">Zwischentotal Verpflegungskosten </t>
  </si>
  <si>
    <t xml:space="preserve">Zwischentotal Kosten für Unterkunft </t>
  </si>
  <si>
    <t xml:space="preserve">Zwischentotal Kosten für Rekognoszierung </t>
  </si>
  <si>
    <t xml:space="preserve">Küche: </t>
  </si>
  <si>
    <t>Berechnung:  Franken pro Person/Tag 
x Total Personen x  Anzahl Lagertage</t>
  </si>
  <si>
    <t>Beitrag pro TN:</t>
  </si>
  <si>
    <t>Lagerbudget</t>
  </si>
  <si>
    <t>Aufwände</t>
  </si>
  <si>
    <t>Erträge</t>
  </si>
  <si>
    <t>Franken pro Person/Tag:</t>
  </si>
  <si>
    <t xml:space="preserve"> Version: 08.10.2018</t>
  </si>
  <si>
    <t xml:space="preserve"> Vorlage</t>
  </si>
  <si>
    <t>Leitende</t>
  </si>
  <si>
    <t>Helfer:</t>
  </si>
  <si>
    <t>Teilnehmende:</t>
  </si>
  <si>
    <t>Lager/Gruppe:</t>
  </si>
  <si>
    <t>[Name, Ort]</t>
  </si>
  <si>
    <t>Reduktion TN-Beitrag</t>
  </si>
  <si>
    <t>2. Kind</t>
  </si>
  <si>
    <t>3. Kind</t>
  </si>
  <si>
    <t xml:space="preserve">Beiträge von voilà (Prävention) </t>
  </si>
  <si>
    <t>Beiträge der Gemeinde, Kirche, usw.</t>
  </si>
  <si>
    <t>Eintritte Schwimmbad, Museum, usw.</t>
  </si>
  <si>
    <t>Beschädigungen (z.B. Geschirr), ca. 1% der Miete</t>
  </si>
  <si>
    <t>Spiel- und Bastelmaterial (Loobibälle, etc.)</t>
  </si>
  <si>
    <t>Materialmiete (Gruppenzelte, Wolldecken,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</si>
</sst>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4" x14ac:knownFonts="1">
    <font>
      <sz val="10"/>
      <name val="Verdana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24"/>
      <color rgb="FF002D72"/>
      <name val="Arial"/>
      <family val="2"/>
    </font>
    <font>
      <sz val="10"/>
      <color indexed="55"/>
      <name val="Arial"/>
      <family val="2"/>
    </font>
    <font>
      <b/>
      <sz val="15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1E4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4" fontId="2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" fontId="1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left" vertical="center" indent="1"/>
    </xf>
    <xf numFmtId="4" fontId="2" fillId="0" borderId="1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Fill="1" applyBorder="1" applyAlignment="1"/>
    <xf numFmtId="0" fontId="2" fillId="0" borderId="18" xfId="0" applyFont="1" applyFill="1" applyBorder="1" applyAlignment="1">
      <alignment horizontal="left" vertical="center" wrapText="1" indent="1"/>
    </xf>
    <xf numFmtId="9" fontId="2" fillId="0" borderId="20" xfId="0" applyNumberFormat="1" applyFont="1" applyFill="1" applyBorder="1" applyAlignment="1">
      <alignment horizontal="left" vertical="center" indent="1"/>
    </xf>
    <xf numFmtId="4" fontId="2" fillId="0" borderId="2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3" borderId="24" xfId="0" applyFont="1" applyFill="1" applyBorder="1" applyAlignment="1">
      <alignment horizontal="left" vertical="center" indent="1"/>
    </xf>
    <xf numFmtId="0" fontId="1" fillId="3" borderId="25" xfId="0" applyFont="1" applyFill="1" applyBorder="1" applyAlignment="1">
      <alignment horizontal="left" vertical="center" indent="1"/>
    </xf>
    <xf numFmtId="0" fontId="1" fillId="3" borderId="26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indent="1"/>
    </xf>
    <xf numFmtId="0" fontId="2" fillId="0" borderId="4" xfId="0" applyFont="1" applyFill="1" applyBorder="1" applyAlignment="1">
      <alignment horizontal="left" vertical="center" indent="1"/>
    </xf>
    <xf numFmtId="4" fontId="2" fillId="0" borderId="16" xfId="0" applyNumberFormat="1" applyFont="1" applyFill="1" applyBorder="1" applyAlignment="1"/>
    <xf numFmtId="0" fontId="1" fillId="2" borderId="24" xfId="0" applyFont="1" applyFill="1" applyBorder="1" applyAlignment="1">
      <alignment horizontal="left" vertical="center" indent="1"/>
    </xf>
    <xf numFmtId="0" fontId="1" fillId="2" borderId="25" xfId="0" applyFont="1" applyFill="1" applyBorder="1" applyAlignment="1">
      <alignment horizontal="left" vertical="center" indent="1"/>
    </xf>
    <xf numFmtId="0" fontId="1" fillId="2" borderId="26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indent="1"/>
    </xf>
    <xf numFmtId="4" fontId="2" fillId="0" borderId="16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5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indent="1"/>
    </xf>
    <xf numFmtId="0" fontId="1" fillId="0" borderId="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2" xfId="0" applyFont="1" applyFill="1" applyBorder="1" applyAlignment="1"/>
    <xf numFmtId="0" fontId="2" fillId="0" borderId="29" xfId="0" applyFont="1" applyFill="1" applyBorder="1" applyAlignment="1"/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0" fontId="8" fillId="0" borderId="2" xfId="0" applyFont="1" applyFill="1" applyBorder="1" applyAlignment="1">
      <alignment horizontal="left"/>
    </xf>
    <xf numFmtId="164" fontId="4" fillId="4" borderId="4" xfId="0" applyNumberFormat="1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vertical="center"/>
    </xf>
    <xf numFmtId="4" fontId="1" fillId="5" borderId="15" xfId="0" applyNumberFormat="1" applyFont="1" applyFill="1" applyBorder="1" applyAlignment="1">
      <alignment vertical="center"/>
    </xf>
    <xf numFmtId="4" fontId="2" fillId="5" borderId="14" xfId="0" applyNumberFormat="1" applyFont="1" applyFill="1" applyBorder="1" applyAlignment="1">
      <alignment vertical="center"/>
    </xf>
    <xf numFmtId="4" fontId="6" fillId="6" borderId="15" xfId="0" applyNumberFormat="1" applyFont="1" applyFill="1" applyBorder="1" applyAlignment="1">
      <alignment vertical="center"/>
    </xf>
    <xf numFmtId="4" fontId="5" fillId="6" borderId="15" xfId="0" applyNumberFormat="1" applyFont="1" applyFill="1" applyBorder="1" applyAlignment="1">
      <alignment vertical="center"/>
    </xf>
    <xf numFmtId="4" fontId="6" fillId="6" borderId="14" xfId="0" applyNumberFormat="1" applyFont="1" applyFill="1" applyBorder="1" applyAlignment="1">
      <alignment vertical="center"/>
    </xf>
    <xf numFmtId="0" fontId="2" fillId="0" borderId="0" xfId="0" applyFont="1"/>
    <xf numFmtId="0" fontId="9" fillId="0" borderId="2" xfId="0" applyFont="1" applyBorder="1" applyAlignment="1"/>
    <xf numFmtId="0" fontId="2" fillId="0" borderId="2" xfId="0" applyFont="1" applyBorder="1"/>
    <xf numFmtId="0" fontId="10" fillId="0" borderId="2" xfId="0" applyFont="1" applyBorder="1"/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2" fillId="0" borderId="5" xfId="0" applyFont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0" fontId="11" fillId="0" borderId="0" xfId="0" applyFont="1"/>
    <xf numFmtId="1" fontId="2" fillId="4" borderId="13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2" borderId="25" xfId="0" applyFont="1" applyFill="1" applyBorder="1" applyAlignment="1">
      <alignment horizontal="left" indent="1"/>
    </xf>
    <xf numFmtId="0" fontId="2" fillId="2" borderId="26" xfId="0" applyFont="1" applyFill="1" applyBorder="1" applyAlignment="1">
      <alignment horizontal="left" indent="1"/>
    </xf>
    <xf numFmtId="0" fontId="2" fillId="0" borderId="0" xfId="0" applyFont="1" applyFill="1" applyAlignment="1">
      <alignment vertical="center"/>
    </xf>
    <xf numFmtId="0" fontId="2" fillId="2" borderId="25" xfId="0" applyFont="1" applyFill="1" applyBorder="1" applyAlignment="1">
      <alignment horizontal="left" vertical="center" indent="1"/>
    </xf>
    <xf numFmtId="0" fontId="2" fillId="2" borderId="26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19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4" borderId="17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2" fillId="4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164" fontId="13" fillId="4" borderId="4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 indent="1"/>
    </xf>
    <xf numFmtId="0" fontId="13" fillId="0" borderId="16" xfId="0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4" fontId="2" fillId="0" borderId="17" xfId="0" applyNumberFormat="1" applyFont="1" applyFill="1" applyBorder="1" applyAlignment="1">
      <alignment vertical="center"/>
    </xf>
    <xf numFmtId="0" fontId="2" fillId="0" borderId="1" xfId="0" applyFont="1" applyBorder="1"/>
    <xf numFmtId="0" fontId="2" fillId="0" borderId="36" xfId="0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0" xfId="0" applyFont="1" applyFill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7" xfId="0" applyFont="1" applyBorder="1"/>
    <xf numFmtId="0" fontId="2" fillId="0" borderId="3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E4FF"/>
      <color rgb="FF002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80597</xdr:colOff>
      <xdr:row>0</xdr:row>
      <xdr:rowOff>24467</xdr:rowOff>
    </xdr:from>
    <xdr:to>
      <xdr:col>9</xdr:col>
      <xdr:colOff>20264</xdr:colOff>
      <xdr:row>1</xdr:row>
      <xdr:rowOff>388327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9775B44-E3B1-46D6-887F-C06889C8D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7635" y="24467"/>
          <a:ext cx="2174631" cy="525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view="pageBreakPreview" zoomScale="145" zoomScaleNormal="100" zoomScaleSheetLayoutView="145" workbookViewId="0">
      <selection activeCell="I79" sqref="I79"/>
    </sheetView>
  </sheetViews>
  <sheetFormatPr baseColWidth="10" defaultRowHeight="12.75" x14ac:dyDescent="0.2"/>
  <cols>
    <col min="1" max="1" width="12.25" style="77" customWidth="1"/>
    <col min="2" max="2" width="9.75" style="77" customWidth="1"/>
    <col min="3" max="3" width="3.625" style="77" customWidth="1"/>
    <col min="4" max="4" width="17.875" style="77" customWidth="1"/>
    <col min="5" max="5" width="11.75" style="77" customWidth="1"/>
    <col min="6" max="6" width="3.125" style="77" customWidth="1"/>
    <col min="7" max="7" width="11.75" style="77" customWidth="1"/>
    <col min="8" max="8" width="2.75" style="77" customWidth="1"/>
    <col min="9" max="9" width="11.625" style="77" customWidth="1"/>
    <col min="10" max="10" width="7.375" style="77" customWidth="1"/>
    <col min="11" max="16384" width="11" style="77"/>
  </cols>
  <sheetData>
    <row r="1" spans="1:12" x14ac:dyDescent="0.2">
      <c r="A1" s="109" t="s">
        <v>63</v>
      </c>
    </row>
    <row r="2" spans="1:12" ht="33" customHeight="1" x14ac:dyDescent="0.4">
      <c r="A2" s="69" t="s">
        <v>58</v>
      </c>
      <c r="B2" s="16"/>
      <c r="C2" s="16"/>
      <c r="D2" s="16"/>
      <c r="E2" s="78"/>
      <c r="F2" s="78"/>
      <c r="G2" s="78"/>
      <c r="H2" s="79"/>
      <c r="I2" s="80"/>
    </row>
    <row r="3" spans="1:12" ht="26.25" customHeight="1" thickBot="1" x14ac:dyDescent="0.35">
      <c r="A3" s="108" t="s">
        <v>62</v>
      </c>
      <c r="B3" s="81"/>
      <c r="C3" s="81"/>
      <c r="D3" s="81"/>
      <c r="E3" s="82"/>
      <c r="F3" s="82"/>
      <c r="G3" s="82"/>
      <c r="I3" s="83"/>
    </row>
    <row r="4" spans="1:12" ht="18" customHeight="1" thickBot="1" x14ac:dyDescent="0.25">
      <c r="A4" s="4" t="s">
        <v>67</v>
      </c>
      <c r="B4" s="114" t="s">
        <v>68</v>
      </c>
      <c r="C4" s="114"/>
      <c r="D4" s="115"/>
      <c r="E4" s="84"/>
      <c r="F4" s="5" t="s">
        <v>15</v>
      </c>
      <c r="G4" s="85">
        <v>0</v>
      </c>
    </row>
    <row r="5" spans="1:12" ht="18" customHeight="1" x14ac:dyDescent="0.2">
      <c r="A5" s="6" t="s">
        <v>64</v>
      </c>
      <c r="B5" s="116">
        <v>0</v>
      </c>
      <c r="C5" s="117"/>
      <c r="D5" s="39" t="s">
        <v>66</v>
      </c>
      <c r="E5" s="40"/>
      <c r="F5" s="40"/>
      <c r="G5" s="86">
        <v>0</v>
      </c>
      <c r="J5" s="87"/>
      <c r="K5" s="87"/>
      <c r="L5" s="87"/>
    </row>
    <row r="6" spans="1:12" ht="18" customHeight="1" x14ac:dyDescent="0.2">
      <c r="A6" s="7" t="s">
        <v>55</v>
      </c>
      <c r="B6" s="118">
        <v>0</v>
      </c>
      <c r="C6" s="119"/>
      <c r="D6" s="66" t="s">
        <v>65</v>
      </c>
      <c r="E6" s="67"/>
      <c r="F6" s="67"/>
      <c r="G6" s="88">
        <v>0</v>
      </c>
      <c r="J6" s="87"/>
      <c r="K6" s="87"/>
      <c r="L6" s="87"/>
    </row>
    <row r="7" spans="1:12" ht="17.100000000000001" customHeight="1" thickBot="1" x14ac:dyDescent="0.25">
      <c r="A7" s="110"/>
      <c r="B7" s="112"/>
      <c r="C7" s="112"/>
      <c r="D7" s="113" t="s">
        <v>8</v>
      </c>
      <c r="E7" s="113"/>
      <c r="F7" s="111"/>
      <c r="G7" s="8">
        <f>SUM(B5+B6+G5+G6)</f>
        <v>0</v>
      </c>
      <c r="J7" s="87"/>
      <c r="K7" s="87"/>
      <c r="L7" s="87"/>
    </row>
    <row r="8" spans="1:12" s="81" customFormat="1" ht="24.75" customHeight="1" x14ac:dyDescent="0.25">
      <c r="A8" s="53" t="s">
        <v>60</v>
      </c>
      <c r="B8" s="54"/>
      <c r="C8" s="54"/>
      <c r="D8" s="54"/>
      <c r="E8" s="54"/>
      <c r="F8" s="54"/>
      <c r="G8" s="54"/>
    </row>
    <row r="9" spans="1:12" ht="18" customHeight="1" x14ac:dyDescent="0.2">
      <c r="A9" s="41" t="s">
        <v>57</v>
      </c>
      <c r="B9" s="120"/>
      <c r="C9" s="121"/>
      <c r="D9" s="123">
        <v>0</v>
      </c>
      <c r="E9" s="1">
        <f>D9*(G5+G6)</f>
        <v>0</v>
      </c>
      <c r="F9" s="55"/>
      <c r="G9" s="71"/>
      <c r="H9" s="132"/>
      <c r="I9" s="1">
        <f t="shared" ref="I9:I17" si="0">E9-G9</f>
        <v>0</v>
      </c>
    </row>
    <row r="10" spans="1:12" ht="18" customHeight="1" x14ac:dyDescent="0.2">
      <c r="A10" s="17" t="s">
        <v>69</v>
      </c>
      <c r="B10" s="126" t="s">
        <v>70</v>
      </c>
      <c r="C10" s="127">
        <v>0</v>
      </c>
      <c r="D10" s="123">
        <v>0</v>
      </c>
      <c r="E10" s="1">
        <f>C10*-D10</f>
        <v>0</v>
      </c>
      <c r="F10" s="56"/>
      <c r="G10" s="71"/>
      <c r="I10" s="1">
        <f>E10-G10</f>
        <v>0</v>
      </c>
    </row>
    <row r="11" spans="1:12" ht="18" customHeight="1" x14ac:dyDescent="0.2">
      <c r="A11" s="125"/>
      <c r="B11" s="124" t="s">
        <v>71</v>
      </c>
      <c r="C11" s="127">
        <v>0</v>
      </c>
      <c r="D11" s="123">
        <v>0</v>
      </c>
      <c r="E11" s="1">
        <f>C11*-D11</f>
        <v>0</v>
      </c>
      <c r="F11" s="56"/>
      <c r="G11" s="71"/>
      <c r="I11" s="1">
        <f>E11-G11</f>
        <v>0</v>
      </c>
    </row>
    <row r="12" spans="1:12" ht="18" customHeight="1" x14ac:dyDescent="0.2">
      <c r="A12" s="59" t="s">
        <v>35</v>
      </c>
      <c r="B12" s="60"/>
      <c r="C12" s="60"/>
      <c r="D12" s="61"/>
      <c r="E12" s="71"/>
      <c r="F12" s="56"/>
      <c r="G12" s="71"/>
      <c r="I12" s="1">
        <f t="shared" si="0"/>
        <v>0</v>
      </c>
    </row>
    <row r="13" spans="1:12" ht="18" customHeight="1" x14ac:dyDescent="0.2">
      <c r="A13" s="29" t="s">
        <v>73</v>
      </c>
      <c r="B13" s="52"/>
      <c r="C13" s="52"/>
      <c r="D13" s="52"/>
      <c r="E13" s="71"/>
      <c r="F13" s="56"/>
      <c r="G13" s="71"/>
      <c r="I13" s="1">
        <f t="shared" si="0"/>
        <v>0</v>
      </c>
    </row>
    <row r="14" spans="1:12" ht="18" customHeight="1" x14ac:dyDescent="0.2">
      <c r="A14" s="29" t="s">
        <v>72</v>
      </c>
      <c r="B14" s="52"/>
      <c r="C14" s="52"/>
      <c r="D14" s="52"/>
      <c r="E14" s="71"/>
      <c r="F14" s="56"/>
      <c r="G14" s="71"/>
      <c r="I14" s="1">
        <f t="shared" si="0"/>
        <v>0</v>
      </c>
    </row>
    <row r="15" spans="1:12" ht="18" customHeight="1" x14ac:dyDescent="0.2">
      <c r="A15" s="29" t="s">
        <v>13</v>
      </c>
      <c r="B15" s="29"/>
      <c r="C15" s="29"/>
      <c r="D15" s="29"/>
      <c r="E15" s="71"/>
      <c r="F15" s="56"/>
      <c r="G15" s="71"/>
      <c r="I15" s="1">
        <f t="shared" si="0"/>
        <v>0</v>
      </c>
    </row>
    <row r="16" spans="1:12" ht="18" customHeight="1" thickBot="1" x14ac:dyDescent="0.25">
      <c r="A16" s="25" t="s">
        <v>36</v>
      </c>
      <c r="B16" s="25"/>
      <c r="C16" s="25"/>
      <c r="D16" s="25"/>
      <c r="E16" s="71"/>
      <c r="F16" s="56"/>
      <c r="G16" s="71"/>
      <c r="I16" s="1">
        <f t="shared" si="0"/>
        <v>0</v>
      </c>
    </row>
    <row r="17" spans="1:12" ht="18" customHeight="1" thickBot="1" x14ac:dyDescent="0.25">
      <c r="A17" s="46" t="s">
        <v>3</v>
      </c>
      <c r="B17" s="47"/>
      <c r="C17" s="47"/>
      <c r="D17" s="47"/>
      <c r="E17" s="74">
        <f>SUM(E9:E16)</f>
        <v>0</v>
      </c>
      <c r="F17" s="57"/>
      <c r="G17" s="75">
        <f>SUM(G9:G16)</f>
        <v>0</v>
      </c>
      <c r="H17" s="133"/>
      <c r="I17" s="72">
        <f>E17-G17</f>
        <v>0</v>
      </c>
    </row>
    <row r="18" spans="1:12" s="81" customFormat="1" ht="23.25" customHeight="1" x14ac:dyDescent="0.25">
      <c r="A18" s="34" t="s">
        <v>59</v>
      </c>
      <c r="B18" s="89"/>
      <c r="C18" s="89"/>
      <c r="D18" s="89"/>
      <c r="E18" s="89"/>
      <c r="F18" s="89"/>
      <c r="G18" s="89"/>
      <c r="J18" s="87"/>
      <c r="K18" s="87"/>
      <c r="L18" s="87"/>
    </row>
    <row r="19" spans="1:12" ht="18" customHeight="1" x14ac:dyDescent="0.2">
      <c r="A19" s="31" t="s">
        <v>16</v>
      </c>
      <c r="B19" s="90"/>
      <c r="C19" s="90"/>
      <c r="D19" s="91"/>
      <c r="E19" s="2" t="s">
        <v>7</v>
      </c>
      <c r="F19" s="79"/>
      <c r="G19" s="3" t="s">
        <v>17</v>
      </c>
      <c r="I19" s="3" t="s">
        <v>6</v>
      </c>
      <c r="J19" s="87"/>
      <c r="K19" s="87"/>
      <c r="L19" s="87"/>
    </row>
    <row r="20" spans="1:12" ht="18" customHeight="1" thickBot="1" x14ac:dyDescent="0.25">
      <c r="A20" s="25" t="s">
        <v>18</v>
      </c>
      <c r="B20" s="25"/>
      <c r="C20" s="25"/>
      <c r="D20" s="25"/>
      <c r="E20" s="71"/>
      <c r="G20" s="71"/>
      <c r="H20" s="134"/>
      <c r="I20" s="1">
        <f>E20-G20</f>
        <v>0</v>
      </c>
      <c r="J20" s="87"/>
      <c r="K20" s="87"/>
      <c r="L20" s="87"/>
    </row>
    <row r="21" spans="1:12" ht="18" customHeight="1" thickBot="1" x14ac:dyDescent="0.25">
      <c r="A21" s="26" t="s">
        <v>54</v>
      </c>
      <c r="B21" s="27"/>
      <c r="C21" s="27"/>
      <c r="D21" s="27"/>
      <c r="E21" s="73">
        <f>SUM(E20:E20)</f>
        <v>0</v>
      </c>
      <c r="F21" s="133"/>
      <c r="G21" s="72">
        <f>SUM(G20:G20)</f>
        <v>0</v>
      </c>
      <c r="H21" s="79"/>
      <c r="I21" s="72">
        <f>E21-G21</f>
        <v>0</v>
      </c>
      <c r="J21" s="87"/>
      <c r="K21" s="87"/>
      <c r="L21" s="87"/>
    </row>
    <row r="22" spans="1:12" ht="9" customHeight="1" x14ac:dyDescent="0.2">
      <c r="A22" s="36"/>
      <c r="B22" s="92"/>
      <c r="C22" s="92"/>
      <c r="D22" s="92"/>
      <c r="E22" s="92"/>
      <c r="F22" s="92"/>
      <c r="G22" s="92"/>
      <c r="I22" s="87"/>
      <c r="J22" s="87"/>
      <c r="K22" s="87"/>
      <c r="L22" s="87"/>
    </row>
    <row r="23" spans="1:12" ht="18" customHeight="1" x14ac:dyDescent="0.2">
      <c r="A23" s="31" t="s">
        <v>19</v>
      </c>
      <c r="B23" s="93"/>
      <c r="C23" s="93"/>
      <c r="D23" s="94"/>
      <c r="E23" s="20"/>
      <c r="F23" s="37"/>
      <c r="G23" s="37"/>
      <c r="I23" s="87"/>
      <c r="J23" s="87"/>
      <c r="K23" s="87"/>
      <c r="L23" s="87"/>
    </row>
    <row r="24" spans="1:12" ht="18" customHeight="1" x14ac:dyDescent="0.2">
      <c r="A24" s="15" t="s">
        <v>0</v>
      </c>
      <c r="B24" s="12"/>
      <c r="C24" s="13"/>
      <c r="D24" s="70">
        <v>0</v>
      </c>
      <c r="E24" s="9"/>
      <c r="F24" s="129"/>
      <c r="G24" s="9"/>
      <c r="H24" s="132"/>
      <c r="I24" s="9"/>
    </row>
    <row r="25" spans="1:12" ht="18" customHeight="1" x14ac:dyDescent="0.2">
      <c r="A25" s="29" t="s">
        <v>38</v>
      </c>
      <c r="B25" s="29"/>
      <c r="C25" s="29"/>
      <c r="D25" s="29"/>
      <c r="E25" s="1">
        <f>SUM(D24*G7*G4)</f>
        <v>0</v>
      </c>
      <c r="F25" s="65"/>
      <c r="G25" s="71"/>
      <c r="I25" s="1">
        <f>E25-G25</f>
        <v>0</v>
      </c>
      <c r="J25" s="87"/>
      <c r="K25" s="87"/>
      <c r="L25" s="87"/>
    </row>
    <row r="26" spans="1:12" ht="18" customHeight="1" x14ac:dyDescent="0.2">
      <c r="A26" s="29" t="s">
        <v>39</v>
      </c>
      <c r="B26" s="29"/>
      <c r="C26" s="29"/>
      <c r="D26" s="29"/>
      <c r="E26" s="71"/>
      <c r="F26" s="92"/>
      <c r="G26" s="71"/>
      <c r="I26" s="1">
        <f>E26-G26</f>
        <v>0</v>
      </c>
    </row>
    <row r="27" spans="1:12" ht="18" customHeight="1" x14ac:dyDescent="0.2">
      <c r="A27" s="29" t="s">
        <v>20</v>
      </c>
      <c r="B27" s="29"/>
      <c r="C27" s="29"/>
      <c r="D27" s="29"/>
      <c r="E27" s="71"/>
      <c r="F27" s="92"/>
      <c r="G27" s="71"/>
      <c r="I27" s="1">
        <f>E27-G27</f>
        <v>0</v>
      </c>
    </row>
    <row r="28" spans="1:12" ht="18" customHeight="1" thickBot="1" x14ac:dyDescent="0.25">
      <c r="A28" s="17" t="s">
        <v>75</v>
      </c>
      <c r="B28" s="95"/>
      <c r="C28" s="95"/>
      <c r="D28" s="96"/>
      <c r="E28" s="1">
        <f>0.01*E25</f>
        <v>0</v>
      </c>
      <c r="F28" s="92"/>
      <c r="G28" s="71"/>
      <c r="I28" s="1">
        <f>E28-G28</f>
        <v>0</v>
      </c>
    </row>
    <row r="29" spans="1:12" ht="17.25" customHeight="1" thickBot="1" x14ac:dyDescent="0.25">
      <c r="A29" s="26" t="s">
        <v>53</v>
      </c>
      <c r="B29" s="27"/>
      <c r="C29" s="27"/>
      <c r="D29" s="27"/>
      <c r="E29" s="73">
        <f>SUM(E25:E28)</f>
        <v>0</v>
      </c>
      <c r="F29" s="97"/>
      <c r="G29" s="72">
        <f>SUM(G25:G28)</f>
        <v>0</v>
      </c>
      <c r="H29" s="133"/>
      <c r="I29" s="72">
        <f>E29-G29</f>
        <v>0</v>
      </c>
    </row>
    <row r="30" spans="1:12" ht="9" customHeight="1" x14ac:dyDescent="0.2">
      <c r="A30" s="36"/>
      <c r="B30" s="92"/>
      <c r="C30" s="92"/>
      <c r="D30" s="92"/>
      <c r="E30" s="92"/>
      <c r="F30" s="92"/>
      <c r="G30" s="92"/>
    </row>
    <row r="31" spans="1:12" ht="18" customHeight="1" x14ac:dyDescent="0.2">
      <c r="A31" s="31" t="s">
        <v>10</v>
      </c>
      <c r="B31" s="32"/>
      <c r="C31" s="32"/>
      <c r="D31" s="33"/>
      <c r="E31" s="20"/>
      <c r="F31" s="37"/>
      <c r="G31" s="37"/>
    </row>
    <row r="32" spans="1:12" ht="18" customHeight="1" x14ac:dyDescent="0.2">
      <c r="A32" s="15" t="s">
        <v>61</v>
      </c>
      <c r="B32" s="12"/>
      <c r="C32" s="13"/>
      <c r="D32" s="70">
        <v>0</v>
      </c>
      <c r="E32" s="9"/>
      <c r="F32" s="30"/>
      <c r="G32" s="9"/>
      <c r="H32" s="134"/>
      <c r="I32" s="9"/>
    </row>
    <row r="33" spans="1:9" ht="27.75" customHeight="1" thickBot="1" x14ac:dyDescent="0.25">
      <c r="A33" s="35" t="s">
        <v>56</v>
      </c>
      <c r="B33" s="29"/>
      <c r="C33" s="29"/>
      <c r="D33" s="29"/>
      <c r="E33" s="1">
        <f>SUM(D32*G7*G4)</f>
        <v>0</v>
      </c>
      <c r="F33" s="98"/>
      <c r="G33" s="71"/>
      <c r="H33" s="135"/>
      <c r="I33" s="1">
        <f>E33-G33</f>
        <v>0</v>
      </c>
    </row>
    <row r="34" spans="1:9" ht="18" customHeight="1" thickBot="1" x14ac:dyDescent="0.25">
      <c r="A34" s="62" t="s">
        <v>52</v>
      </c>
      <c r="B34" s="63"/>
      <c r="C34" s="63"/>
      <c r="D34" s="63"/>
      <c r="E34" s="73">
        <f>SUM(E33:E33)</f>
        <v>0</v>
      </c>
      <c r="F34" s="60"/>
      <c r="G34" s="72">
        <f>SUM(G33)</f>
        <v>0</v>
      </c>
      <c r="H34" s="79"/>
      <c r="I34" s="72">
        <f>E34-G34</f>
        <v>0</v>
      </c>
    </row>
    <row r="35" spans="1:9" ht="9" customHeight="1" x14ac:dyDescent="0.2">
      <c r="A35" s="36"/>
      <c r="B35" s="98"/>
      <c r="C35" s="98"/>
      <c r="D35" s="98"/>
      <c r="E35" s="98"/>
      <c r="F35" s="98"/>
      <c r="G35" s="98"/>
    </row>
    <row r="36" spans="1:9" ht="18" customHeight="1" x14ac:dyDescent="0.2">
      <c r="A36" s="31" t="s">
        <v>21</v>
      </c>
      <c r="B36" s="93"/>
      <c r="C36" s="93"/>
      <c r="D36" s="94"/>
      <c r="E36" s="68"/>
      <c r="F36" s="49"/>
      <c r="G36" s="49"/>
    </row>
    <row r="37" spans="1:9" ht="18" customHeight="1" x14ac:dyDescent="0.2">
      <c r="A37" s="15" t="s">
        <v>1</v>
      </c>
      <c r="B37" s="12"/>
      <c r="C37" s="13"/>
      <c r="D37" s="70">
        <v>0</v>
      </c>
      <c r="E37" s="9"/>
      <c r="F37" s="130"/>
      <c r="G37" s="9"/>
      <c r="H37" s="134"/>
      <c r="I37" s="9"/>
    </row>
    <row r="38" spans="1:9" ht="18" customHeight="1" x14ac:dyDescent="0.2">
      <c r="A38" s="29" t="s">
        <v>22</v>
      </c>
      <c r="B38" s="29"/>
      <c r="C38" s="29"/>
      <c r="D38" s="29"/>
      <c r="E38" s="1">
        <f>SUM(D37*G7)</f>
        <v>0</v>
      </c>
      <c r="F38" s="65"/>
      <c r="G38" s="71"/>
      <c r="H38" s="135"/>
      <c r="I38" s="1">
        <f>E38-G38</f>
        <v>0</v>
      </c>
    </row>
    <row r="39" spans="1:9" ht="18" customHeight="1" x14ac:dyDescent="0.2">
      <c r="A39" s="25" t="s">
        <v>24</v>
      </c>
      <c r="B39" s="25"/>
      <c r="C39" s="25"/>
      <c r="D39" s="25"/>
      <c r="E39" s="71"/>
      <c r="F39" s="99"/>
      <c r="G39" s="71"/>
      <c r="H39" s="135"/>
      <c r="I39" s="1">
        <f>E39-G39</f>
        <v>0</v>
      </c>
    </row>
    <row r="40" spans="1:9" ht="18" customHeight="1" thickBot="1" x14ac:dyDescent="0.25">
      <c r="A40" s="29" t="s">
        <v>23</v>
      </c>
      <c r="B40" s="29"/>
      <c r="C40" s="29"/>
      <c r="D40" s="29"/>
      <c r="E40" s="71"/>
      <c r="F40" s="99"/>
      <c r="G40" s="71"/>
      <c r="H40" s="135"/>
      <c r="I40" s="1">
        <f>E40-G40</f>
        <v>0</v>
      </c>
    </row>
    <row r="41" spans="1:9" ht="18" customHeight="1" thickBot="1" x14ac:dyDescent="0.25">
      <c r="A41" s="26" t="s">
        <v>51</v>
      </c>
      <c r="B41" s="27"/>
      <c r="C41" s="27"/>
      <c r="D41" s="27"/>
      <c r="E41" s="73">
        <f>SUM(E38:E40)</f>
        <v>0</v>
      </c>
      <c r="F41" s="97"/>
      <c r="G41" s="72">
        <f>SUM(G38:G40)</f>
        <v>0</v>
      </c>
      <c r="H41" s="79"/>
      <c r="I41" s="72">
        <f>E41-G41</f>
        <v>0</v>
      </c>
    </row>
    <row r="42" spans="1:9" ht="9.75" customHeight="1" x14ac:dyDescent="0.2">
      <c r="A42" s="28"/>
      <c r="B42" s="28"/>
      <c r="C42" s="28"/>
      <c r="D42" s="28"/>
      <c r="E42" s="28"/>
      <c r="F42" s="28"/>
      <c r="G42" s="28"/>
    </row>
    <row r="43" spans="1:9" ht="18" customHeight="1" x14ac:dyDescent="0.2">
      <c r="A43" s="31" t="s">
        <v>9</v>
      </c>
      <c r="B43" s="93"/>
      <c r="C43" s="93"/>
      <c r="D43" s="94"/>
      <c r="E43" s="20"/>
      <c r="F43" s="37"/>
      <c r="G43" s="37"/>
    </row>
    <row r="44" spans="1:9" ht="18" customHeight="1" x14ac:dyDescent="0.2">
      <c r="A44" s="15" t="s">
        <v>1</v>
      </c>
      <c r="B44" s="12"/>
      <c r="C44" s="13"/>
      <c r="D44" s="70">
        <v>0</v>
      </c>
      <c r="E44" s="9"/>
      <c r="F44" s="130"/>
      <c r="G44" s="9"/>
      <c r="H44" s="134"/>
      <c r="I44" s="9"/>
    </row>
    <row r="45" spans="1:9" ht="18" customHeight="1" x14ac:dyDescent="0.2">
      <c r="A45" s="29" t="s">
        <v>74</v>
      </c>
      <c r="B45" s="29"/>
      <c r="C45" s="29"/>
      <c r="D45" s="29"/>
      <c r="E45" s="1">
        <f>SUM(D44*G7)</f>
        <v>0</v>
      </c>
      <c r="F45" s="65"/>
      <c r="G45" s="71"/>
      <c r="H45" s="135"/>
      <c r="I45" s="1">
        <f t="shared" ref="I45:I50" si="1">E45-G45</f>
        <v>0</v>
      </c>
    </row>
    <row r="46" spans="1:9" ht="18" customHeight="1" x14ac:dyDescent="0.2">
      <c r="A46" s="29" t="s">
        <v>25</v>
      </c>
      <c r="B46" s="29"/>
      <c r="C46" s="29"/>
      <c r="D46" s="29"/>
      <c r="E46" s="71"/>
      <c r="F46" s="99"/>
      <c r="G46" s="71"/>
      <c r="H46" s="135"/>
      <c r="I46" s="1">
        <f t="shared" si="1"/>
        <v>0</v>
      </c>
    </row>
    <row r="47" spans="1:9" ht="18" customHeight="1" x14ac:dyDescent="0.2">
      <c r="A47" s="29" t="s">
        <v>26</v>
      </c>
      <c r="B47" s="29"/>
      <c r="C47" s="29"/>
      <c r="D47" s="29"/>
      <c r="E47" s="71"/>
      <c r="F47" s="99"/>
      <c r="G47" s="71"/>
      <c r="H47" s="135"/>
      <c r="I47" s="1">
        <f t="shared" si="1"/>
        <v>0</v>
      </c>
    </row>
    <row r="48" spans="1:9" ht="18" customHeight="1" x14ac:dyDescent="0.2">
      <c r="A48" s="25" t="s">
        <v>27</v>
      </c>
      <c r="B48" s="25"/>
      <c r="C48" s="25"/>
      <c r="D48" s="25"/>
      <c r="E48" s="71"/>
      <c r="F48" s="99"/>
      <c r="G48" s="71"/>
      <c r="H48" s="135"/>
      <c r="I48" s="1">
        <f t="shared" si="1"/>
        <v>0</v>
      </c>
    </row>
    <row r="49" spans="1:9" ht="18" customHeight="1" thickBot="1" x14ac:dyDescent="0.25">
      <c r="A49" s="29" t="s">
        <v>14</v>
      </c>
      <c r="B49" s="29"/>
      <c r="C49" s="29"/>
      <c r="D49" s="29"/>
      <c r="E49" s="71"/>
      <c r="F49" s="99"/>
      <c r="G49" s="71"/>
      <c r="H49" s="135"/>
      <c r="I49" s="1">
        <f t="shared" si="1"/>
        <v>0</v>
      </c>
    </row>
    <row r="50" spans="1:9" ht="18" customHeight="1" thickBot="1" x14ac:dyDescent="0.25">
      <c r="A50" s="26" t="s">
        <v>50</v>
      </c>
      <c r="B50" s="27"/>
      <c r="C50" s="27"/>
      <c r="D50" s="27"/>
      <c r="E50" s="73">
        <f>SUM(E45:E49)</f>
        <v>0</v>
      </c>
      <c r="F50" s="97"/>
      <c r="G50" s="72">
        <f>SUM(G45:G49)</f>
        <v>0</v>
      </c>
      <c r="H50" s="79"/>
      <c r="I50" s="72">
        <f t="shared" si="1"/>
        <v>0</v>
      </c>
    </row>
    <row r="51" spans="1:9" ht="12" customHeight="1" x14ac:dyDescent="0.2">
      <c r="A51" s="36"/>
      <c r="B51" s="100"/>
      <c r="C51" s="100"/>
      <c r="D51" s="100"/>
      <c r="E51" s="100"/>
      <c r="F51" s="100"/>
      <c r="G51" s="100"/>
    </row>
    <row r="52" spans="1:9" ht="18" customHeight="1" x14ac:dyDescent="0.2">
      <c r="A52" s="31" t="s">
        <v>11</v>
      </c>
      <c r="B52" s="32"/>
      <c r="C52" s="32"/>
      <c r="D52" s="33"/>
      <c r="E52" s="49"/>
      <c r="F52" s="49"/>
      <c r="G52" s="49"/>
    </row>
    <row r="53" spans="1:9" ht="18" customHeight="1" x14ac:dyDescent="0.2">
      <c r="A53" s="29" t="s">
        <v>28</v>
      </c>
      <c r="B53" s="29"/>
      <c r="C53" s="29"/>
      <c r="D53" s="29"/>
      <c r="E53" s="71"/>
      <c r="F53" s="38"/>
      <c r="G53" s="71"/>
      <c r="H53" s="134"/>
      <c r="I53" s="1">
        <f t="shared" ref="I53:I58" si="2">E53-G53</f>
        <v>0</v>
      </c>
    </row>
    <row r="54" spans="1:9" ht="18" customHeight="1" x14ac:dyDescent="0.2">
      <c r="A54" s="29" t="s">
        <v>76</v>
      </c>
      <c r="B54" s="29"/>
      <c r="C54" s="29"/>
      <c r="D54" s="29"/>
      <c r="E54" s="71"/>
      <c r="F54" s="92"/>
      <c r="G54" s="71"/>
      <c r="H54" s="135"/>
      <c r="I54" s="1">
        <f t="shared" si="2"/>
        <v>0</v>
      </c>
    </row>
    <row r="55" spans="1:9" ht="18" customHeight="1" x14ac:dyDescent="0.2">
      <c r="A55" s="41" t="s">
        <v>77</v>
      </c>
      <c r="B55" s="42"/>
      <c r="C55" s="42"/>
      <c r="D55" s="43"/>
      <c r="E55" s="71"/>
      <c r="F55" s="92"/>
      <c r="G55" s="71"/>
      <c r="H55" s="135"/>
      <c r="I55" s="1">
        <f t="shared" si="2"/>
        <v>0</v>
      </c>
    </row>
    <row r="56" spans="1:9" ht="18" customHeight="1" x14ac:dyDescent="0.2">
      <c r="A56" s="41" t="s">
        <v>29</v>
      </c>
      <c r="B56" s="42"/>
      <c r="C56" s="42"/>
      <c r="D56" s="43"/>
      <c r="E56" s="71"/>
      <c r="F56" s="92"/>
      <c r="G56" s="71"/>
      <c r="H56" s="135"/>
      <c r="I56" s="1">
        <f t="shared" si="2"/>
        <v>0</v>
      </c>
    </row>
    <row r="57" spans="1:9" ht="18" customHeight="1" thickBot="1" x14ac:dyDescent="0.25">
      <c r="A57" s="41" t="s">
        <v>40</v>
      </c>
      <c r="B57" s="42"/>
      <c r="C57" s="42"/>
      <c r="D57" s="43"/>
      <c r="E57" s="71"/>
      <c r="F57" s="92"/>
      <c r="G57" s="71"/>
      <c r="H57" s="135"/>
      <c r="I57" s="1">
        <f t="shared" si="2"/>
        <v>0</v>
      </c>
    </row>
    <row r="58" spans="1:9" ht="18" customHeight="1" thickBot="1" x14ac:dyDescent="0.25">
      <c r="A58" s="26" t="s">
        <v>49</v>
      </c>
      <c r="B58" s="27"/>
      <c r="C58" s="27"/>
      <c r="D58" s="27"/>
      <c r="E58" s="73">
        <f>SUM(E53:E57)</f>
        <v>0</v>
      </c>
      <c r="F58" s="97"/>
      <c r="G58" s="72">
        <f>SUM(G53:G57)</f>
        <v>0</v>
      </c>
      <c r="H58" s="79"/>
      <c r="I58" s="72">
        <f t="shared" si="2"/>
        <v>0</v>
      </c>
    </row>
    <row r="59" spans="1:9" ht="9" customHeight="1" x14ac:dyDescent="0.2">
      <c r="A59" s="36"/>
      <c r="B59" s="92"/>
      <c r="C59" s="92"/>
      <c r="D59" s="92"/>
      <c r="E59" s="92"/>
      <c r="F59" s="92"/>
      <c r="G59" s="92"/>
    </row>
    <row r="60" spans="1:9" ht="18" customHeight="1" x14ac:dyDescent="0.2">
      <c r="A60" s="31" t="s">
        <v>12</v>
      </c>
      <c r="B60" s="32"/>
      <c r="C60" s="32"/>
      <c r="D60" s="33"/>
      <c r="E60" s="37"/>
      <c r="F60" s="37"/>
      <c r="G60" s="37"/>
    </row>
    <row r="61" spans="1:9" ht="18" customHeight="1" x14ac:dyDescent="0.2">
      <c r="A61" s="29" t="s">
        <v>30</v>
      </c>
      <c r="B61" s="29"/>
      <c r="C61" s="29"/>
      <c r="D61" s="29"/>
      <c r="E61" s="71"/>
      <c r="F61" s="38"/>
      <c r="G61" s="71"/>
      <c r="H61" s="134"/>
      <c r="I61" s="1">
        <f>E61-G61</f>
        <v>0</v>
      </c>
    </row>
    <row r="62" spans="1:9" ht="18" customHeight="1" x14ac:dyDescent="0.2">
      <c r="A62" s="29" t="s">
        <v>42</v>
      </c>
      <c r="B62" s="29"/>
      <c r="C62" s="29"/>
      <c r="D62" s="29"/>
      <c r="E62" s="71"/>
      <c r="F62" s="92"/>
      <c r="G62" s="71"/>
      <c r="H62" s="135"/>
      <c r="I62" s="1">
        <f>E62-G62</f>
        <v>0</v>
      </c>
    </row>
    <row r="63" spans="1:9" ht="18" customHeight="1" x14ac:dyDescent="0.2">
      <c r="A63" s="29" t="s">
        <v>41</v>
      </c>
      <c r="B63" s="29"/>
      <c r="C63" s="29"/>
      <c r="D63" s="29"/>
      <c r="E63" s="71"/>
      <c r="F63" s="92"/>
      <c r="G63" s="71"/>
      <c r="H63" s="135"/>
      <c r="I63" s="1">
        <f>E63-G63</f>
        <v>0</v>
      </c>
    </row>
    <row r="64" spans="1:9" ht="18" customHeight="1" thickBot="1" x14ac:dyDescent="0.25">
      <c r="A64" s="25" t="s">
        <v>31</v>
      </c>
      <c r="B64" s="25"/>
      <c r="C64" s="25"/>
      <c r="D64" s="25"/>
      <c r="E64" s="71"/>
      <c r="F64" s="92"/>
      <c r="G64" s="71"/>
      <c r="H64" s="135"/>
      <c r="I64" s="1">
        <f>E64-G64</f>
        <v>0</v>
      </c>
    </row>
    <row r="65" spans="1:9" ht="18" customHeight="1" thickBot="1" x14ac:dyDescent="0.25">
      <c r="A65" s="26" t="s">
        <v>48</v>
      </c>
      <c r="B65" s="27"/>
      <c r="C65" s="27"/>
      <c r="D65" s="27"/>
      <c r="E65" s="73">
        <f>SUM(E61:E64)</f>
        <v>0</v>
      </c>
      <c r="F65" s="97"/>
      <c r="G65" s="72">
        <f>SUM(G61:G64)</f>
        <v>0</v>
      </c>
      <c r="H65" s="79"/>
      <c r="I65" s="72">
        <f>E65-G65</f>
        <v>0</v>
      </c>
    </row>
    <row r="66" spans="1:9" ht="9.75" customHeight="1" x14ac:dyDescent="0.2">
      <c r="A66" s="28"/>
      <c r="B66" s="28"/>
      <c r="C66" s="28"/>
      <c r="D66" s="28"/>
      <c r="E66" s="28"/>
      <c r="F66" s="28"/>
      <c r="G66" s="28"/>
    </row>
    <row r="67" spans="1:9" ht="18" customHeight="1" x14ac:dyDescent="0.2">
      <c r="A67" s="31" t="s">
        <v>32</v>
      </c>
      <c r="B67" s="32"/>
      <c r="C67" s="32"/>
      <c r="D67" s="33"/>
      <c r="E67" s="37"/>
      <c r="F67" s="37"/>
      <c r="G67" s="37"/>
    </row>
    <row r="68" spans="1:9" ht="18" customHeight="1" x14ac:dyDescent="0.2">
      <c r="A68" s="29" t="s">
        <v>33</v>
      </c>
      <c r="B68" s="29"/>
      <c r="C68" s="29"/>
      <c r="D68" s="29"/>
      <c r="E68" s="71"/>
      <c r="F68" s="14"/>
      <c r="G68" s="71"/>
      <c r="H68" s="134"/>
      <c r="I68" s="1">
        <f>E68-G68</f>
        <v>0</v>
      </c>
    </row>
    <row r="69" spans="1:9" ht="18" customHeight="1" thickBot="1" x14ac:dyDescent="0.25">
      <c r="A69" s="25" t="s">
        <v>43</v>
      </c>
      <c r="B69" s="25"/>
      <c r="C69" s="25"/>
      <c r="D69" s="25"/>
      <c r="E69" s="71"/>
      <c r="F69" s="136"/>
      <c r="G69" s="71"/>
      <c r="H69" s="135"/>
      <c r="I69" s="1">
        <f>E69-G69</f>
        <v>0</v>
      </c>
    </row>
    <row r="70" spans="1:9" ht="18" customHeight="1" thickBot="1" x14ac:dyDescent="0.25">
      <c r="A70" s="62" t="s">
        <v>47</v>
      </c>
      <c r="B70" s="63"/>
      <c r="C70" s="64"/>
      <c r="D70" s="64"/>
      <c r="E70" s="73">
        <f>SUM(E68:E69)</f>
        <v>0</v>
      </c>
      <c r="F70" s="139"/>
      <c r="G70" s="72">
        <f>SUM(G68:G69)</f>
        <v>0</v>
      </c>
      <c r="H70" s="133"/>
      <c r="I70" s="72">
        <f>E70-G70</f>
        <v>0</v>
      </c>
    </row>
    <row r="71" spans="1:9" ht="12" customHeight="1" thickBot="1" x14ac:dyDescent="0.25">
      <c r="A71" s="27"/>
      <c r="B71" s="101"/>
      <c r="C71" s="101"/>
      <c r="D71" s="101"/>
      <c r="E71" s="101"/>
      <c r="F71" s="136"/>
      <c r="G71" s="131"/>
    </row>
    <row r="72" spans="1:9" ht="18" customHeight="1" thickBot="1" x14ac:dyDescent="0.25">
      <c r="A72" s="46" t="s">
        <v>46</v>
      </c>
      <c r="B72" s="102"/>
      <c r="C72" s="102"/>
      <c r="D72" s="103"/>
      <c r="E72" s="76">
        <f>SUM(E21,E29,E34,E41,E50,E58,E65,E70)</f>
        <v>0</v>
      </c>
      <c r="F72" s="137"/>
      <c r="G72" s="75">
        <f>SUM(G21,G29,G34,G41,G50,G58,G65,G70)</f>
        <v>0</v>
      </c>
      <c r="H72" s="138"/>
      <c r="I72" s="72">
        <f>E72-G72</f>
        <v>0</v>
      </c>
    </row>
    <row r="73" spans="1:9" ht="12" customHeight="1" x14ac:dyDescent="0.2">
      <c r="A73" s="50"/>
      <c r="B73" s="98"/>
      <c r="C73" s="98"/>
      <c r="D73" s="98"/>
      <c r="E73" s="98"/>
      <c r="F73" s="98"/>
      <c r="G73" s="98"/>
    </row>
    <row r="74" spans="1:9" ht="18" customHeight="1" x14ac:dyDescent="0.2">
      <c r="A74" s="22" t="s">
        <v>34</v>
      </c>
      <c r="B74" s="23"/>
      <c r="C74" s="23"/>
      <c r="D74" s="24"/>
      <c r="E74" s="20"/>
      <c r="F74" s="21"/>
      <c r="G74" s="21"/>
    </row>
    <row r="75" spans="1:9" ht="18" customHeight="1" thickBot="1" x14ac:dyDescent="0.25">
      <c r="A75" s="18" t="s">
        <v>45</v>
      </c>
      <c r="B75" s="104"/>
      <c r="C75" s="104"/>
      <c r="D75" s="105"/>
      <c r="E75" s="1">
        <f>0.05*E72</f>
        <v>0</v>
      </c>
      <c r="F75" s="19"/>
      <c r="G75" s="92"/>
    </row>
    <row r="76" spans="1:9" ht="18" customHeight="1" thickBot="1" x14ac:dyDescent="0.25">
      <c r="A76" s="46" t="s">
        <v>2</v>
      </c>
      <c r="B76" s="27"/>
      <c r="C76" s="27"/>
      <c r="D76" s="106"/>
      <c r="E76" s="74">
        <f>E72+E75</f>
        <v>0</v>
      </c>
      <c r="F76" s="65"/>
      <c r="G76" s="92"/>
    </row>
    <row r="77" spans="1:9" ht="15.75" customHeight="1" x14ac:dyDescent="0.2">
      <c r="A77" s="58"/>
      <c r="B77" s="58"/>
      <c r="C77" s="58"/>
      <c r="D77" s="58"/>
      <c r="E77" s="58"/>
      <c r="F77" s="58"/>
      <c r="G77" s="58"/>
    </row>
    <row r="78" spans="1:9" ht="23.25" customHeight="1" x14ac:dyDescent="0.25">
      <c r="A78" s="34" t="s">
        <v>37</v>
      </c>
      <c r="B78" s="89"/>
      <c r="C78" s="89"/>
      <c r="D78" s="89"/>
      <c r="E78" s="89"/>
      <c r="F78" s="89"/>
      <c r="G78" s="89"/>
    </row>
    <row r="79" spans="1:9" ht="18" customHeight="1" x14ac:dyDescent="0.2">
      <c r="A79" s="44" t="s">
        <v>5</v>
      </c>
      <c r="B79" s="44"/>
      <c r="C79" s="45"/>
      <c r="D79" s="45"/>
      <c r="E79" s="1">
        <f>E17</f>
        <v>0</v>
      </c>
      <c r="F79" s="14"/>
      <c r="G79" s="10">
        <f>G17</f>
        <v>0</v>
      </c>
      <c r="H79" s="134"/>
      <c r="I79" s="1">
        <f>E79-G79</f>
        <v>0</v>
      </c>
    </row>
    <row r="80" spans="1:9" ht="18" customHeight="1" x14ac:dyDescent="0.2">
      <c r="A80" s="44" t="s">
        <v>4</v>
      </c>
      <c r="B80" s="44"/>
      <c r="C80" s="45"/>
      <c r="D80" s="45"/>
      <c r="E80" s="1">
        <f>E76</f>
        <v>0</v>
      </c>
      <c r="F80" s="136"/>
      <c r="G80" s="10">
        <f>G72</f>
        <v>0</v>
      </c>
      <c r="H80" s="135"/>
      <c r="I80" s="11">
        <f>E80-G80</f>
        <v>0</v>
      </c>
    </row>
    <row r="81" spans="1:9" ht="11.1" customHeight="1" thickBot="1" x14ac:dyDescent="0.25">
      <c r="A81" s="51"/>
      <c r="B81" s="107"/>
      <c r="C81" s="107"/>
      <c r="D81" s="107"/>
      <c r="E81" s="107"/>
      <c r="F81" s="140"/>
      <c r="G81" s="128"/>
      <c r="H81" s="141"/>
    </row>
    <row r="82" spans="1:9" ht="18" customHeight="1" thickBot="1" x14ac:dyDescent="0.25">
      <c r="A82" s="46" t="s">
        <v>44</v>
      </c>
      <c r="B82" s="47"/>
      <c r="C82" s="47"/>
      <c r="D82" s="48"/>
      <c r="E82" s="74">
        <f>E79-E80</f>
        <v>0</v>
      </c>
      <c r="F82" s="122"/>
      <c r="G82" s="75">
        <f>G79-G80</f>
        <v>0</v>
      </c>
      <c r="H82" s="79"/>
      <c r="I82" s="72">
        <f>E82-G82</f>
        <v>0</v>
      </c>
    </row>
    <row r="83" spans="1:9" ht="7.5" customHeight="1" x14ac:dyDescent="0.2">
      <c r="A83" s="89"/>
      <c r="B83" s="89"/>
      <c r="C83" s="89"/>
      <c r="D83" s="89"/>
      <c r="E83" s="89"/>
      <c r="F83" s="89"/>
      <c r="G83" s="89"/>
    </row>
  </sheetData>
  <mergeCells count="94">
    <mergeCell ref="A18:G18"/>
    <mergeCell ref="A12:D12"/>
    <mergeCell ref="A10:A11"/>
    <mergeCell ref="B5:C5"/>
    <mergeCell ref="B6:C6"/>
    <mergeCell ref="A9:C9"/>
    <mergeCell ref="D6:F6"/>
    <mergeCell ref="D7:F7"/>
    <mergeCell ref="A56:D56"/>
    <mergeCell ref="A58:D58"/>
    <mergeCell ref="F45:F50"/>
    <mergeCell ref="A35:G35"/>
    <mergeCell ref="A34:D34"/>
    <mergeCell ref="A38:D38"/>
    <mergeCell ref="A40:D40"/>
    <mergeCell ref="A36:D36"/>
    <mergeCell ref="A43:D43"/>
    <mergeCell ref="E36:G36"/>
    <mergeCell ref="F38:F41"/>
    <mergeCell ref="A19:D19"/>
    <mergeCell ref="A20:D20"/>
    <mergeCell ref="A48:D48"/>
    <mergeCell ref="A8:G8"/>
    <mergeCell ref="A51:G51"/>
    <mergeCell ref="A59:G59"/>
    <mergeCell ref="E60:G60"/>
    <mergeCell ref="A62:D62"/>
    <mergeCell ref="A64:D64"/>
    <mergeCell ref="A66:G66"/>
    <mergeCell ref="A68:D68"/>
    <mergeCell ref="E67:G67"/>
    <mergeCell ref="A67:D67"/>
    <mergeCell ref="A70:D70"/>
    <mergeCell ref="A76:D76"/>
    <mergeCell ref="F76:G76"/>
    <mergeCell ref="A81:E81"/>
    <mergeCell ref="A15:D15"/>
    <mergeCell ref="A14:D14"/>
    <mergeCell ref="A78:G78"/>
    <mergeCell ref="F9:F17"/>
    <mergeCell ref="A77:G77"/>
    <mergeCell ref="A17:D17"/>
    <mergeCell ref="A16:D16"/>
    <mergeCell ref="A13:D13"/>
    <mergeCell ref="A83:G83"/>
    <mergeCell ref="A79:D79"/>
    <mergeCell ref="A80:D80"/>
    <mergeCell ref="A82:D82"/>
    <mergeCell ref="A52:D52"/>
    <mergeCell ref="E52:G52"/>
    <mergeCell ref="A73:G73"/>
    <mergeCell ref="F53:F58"/>
    <mergeCell ref="A69:D69"/>
    <mergeCell ref="A72:D72"/>
    <mergeCell ref="A54:D54"/>
    <mergeCell ref="A63:D63"/>
    <mergeCell ref="A71:E71"/>
    <mergeCell ref="F61:F65"/>
    <mergeCell ref="A61:D61"/>
    <mergeCell ref="E43:G43"/>
    <mergeCell ref="A50:D50"/>
    <mergeCell ref="A53:D53"/>
    <mergeCell ref="A57:D57"/>
    <mergeCell ref="B4:D4"/>
    <mergeCell ref="A29:D29"/>
    <mergeCell ref="A33:D33"/>
    <mergeCell ref="A22:G22"/>
    <mergeCell ref="A26:D26"/>
    <mergeCell ref="A31:D31"/>
    <mergeCell ref="A30:G30"/>
    <mergeCell ref="E31:G31"/>
    <mergeCell ref="A23:D23"/>
    <mergeCell ref="A21:D21"/>
    <mergeCell ref="F25:F29"/>
    <mergeCell ref="A25:D25"/>
    <mergeCell ref="A27:D27"/>
    <mergeCell ref="E23:G23"/>
    <mergeCell ref="D5:F5"/>
    <mergeCell ref="A28:D28"/>
    <mergeCell ref="A75:D75"/>
    <mergeCell ref="F75:G75"/>
    <mergeCell ref="E74:G74"/>
    <mergeCell ref="A74:D74"/>
    <mergeCell ref="A39:D39"/>
    <mergeCell ref="A55:D55"/>
    <mergeCell ref="A41:D41"/>
    <mergeCell ref="A42:G42"/>
    <mergeCell ref="A45:D45"/>
    <mergeCell ref="A46:D46"/>
    <mergeCell ref="A47:D47"/>
    <mergeCell ref="A49:D49"/>
    <mergeCell ref="F32:F34"/>
    <mergeCell ref="A60:D60"/>
    <mergeCell ref="A65:D65"/>
  </mergeCells>
  <phoneticPr fontId="0" type="noConversion"/>
  <pageMargins left="0.39370078740157483" right="0.39370078740157483" top="0.51181102362204722" bottom="0.39370078740157483" header="0.51181102362204722" footer="0.39370078740157483"/>
  <pageSetup paperSize="9" fitToWidth="0" fitToHeight="0" orientation="portrait" horizontalDpi="4294967292" verticalDpi="4294967292" r:id="rId1"/>
  <headerFooter scaleWithDoc="0">
    <oddFooter>&amp;L&amp;"Frutiger LT 45 Light,Fett"&amp;8&amp;P&amp;R&amp;"Frutiger LT 45 Light,Standard"&amp;8&amp;F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794AC3D30CBE4F903FD2D9AB910968" ma:contentTypeVersion="19" ma:contentTypeDescription="Ein neues Dokument erstellen." ma:contentTypeScope="" ma:versionID="a7a6c00746eafa1e5f62ce5b94406a98">
  <xsd:schema xmlns:xsd="http://www.w3.org/2001/XMLSchema" xmlns:xs="http://www.w3.org/2001/XMLSchema" xmlns:p="http://schemas.microsoft.com/office/2006/metadata/properties" xmlns:ns2="32a85128-f903-458e-b254-1e704de33dbf" xmlns:ns3="d5d236f8-105e-4aa4-bb9b-3dcf582e4b49" targetNamespace="http://schemas.microsoft.com/office/2006/metadata/properties" ma:root="true" ma:fieldsID="298b54927cc541acb3d3b34e26e91fe0" ns2:_="" ns3:_="">
    <xsd:import namespace="32a85128-f903-458e-b254-1e704de33dbf"/>
    <xsd:import namespace="d5d236f8-105e-4aa4-bb9b-3dcf582e4b49"/>
    <xsd:element name="properties">
      <xsd:complexType>
        <xsd:sequence>
          <xsd:element name="documentManagement">
            <xsd:complexType>
              <xsd:all>
                <xsd:element ref="ns2:Kurs" minOccurs="0"/>
                <xsd:element ref="ns2:test" minOccurs="0"/>
                <xsd:element ref="ns3:SharedWithUsers" minOccurs="0"/>
                <xsd:element ref="ns3:SharedWithDetails" minOccurs="0"/>
                <xsd:element ref="ns2:Bereich" minOccurs="0"/>
                <xsd:element ref="ns3:_dlc_DocId" minOccurs="0"/>
                <xsd:element ref="ns3:_dlc_DocIdUrl" minOccurs="0"/>
                <xsd:element ref="ns3:_dlc_DocIdPersistId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Archiv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85128-f903-458e-b254-1e704de33dbf" elementFormDefault="qualified">
    <xsd:import namespace="http://schemas.microsoft.com/office/2006/documentManagement/types"/>
    <xsd:import namespace="http://schemas.microsoft.com/office/infopath/2007/PartnerControls"/>
    <xsd:element name="Kurs" ma:index="8" nillable="true" ma:displayName="Kurs" ma:description="Dieses Dokument wird in folgendem/n Kursen verwendet." ma:list="{dbdea9d8-7024-4aea-a9aa-2ac536d7c07f}" ma:internalName="Kur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st" ma:index="9" nillable="true" ma:displayName="Dokumentart" ma:description="Hier wird die Dokumentenart automatisch aus dem Speicherordner vergeben" ma:internalName="tes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T-Unterlagen"/>
                    <xsd:enumeration value="TN-Unterlagen"/>
                    <xsd:enumeration value="Protokoll"/>
                    <xsd:enumeration value="Merkblatt"/>
                    <xsd:enumeration value="Anleitung"/>
                    <xsd:enumeration value="Broschüre"/>
                    <xsd:enumeration value="Vorlage"/>
                  </xsd:restriction>
                </xsd:simpleType>
              </xsd:element>
            </xsd:sequence>
          </xsd:extension>
        </xsd:complexContent>
      </xsd:complexType>
    </xsd:element>
    <xsd:element name="Bereich" ma:index="12" nillable="true" ma:displayName="Bereich" ma:internalName="Bereich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meisli"/>
                    <xsd:enumeration value="Jungschi"/>
                    <xsd:enumeration value="Teenie"/>
                    <xsd:enumeration value="Unihockey"/>
                    <xsd:enumeration value="Know-How"/>
                    <xsd:enumeration value="Coaching"/>
                    <xsd:enumeration value="Interkulturell"/>
                    <xsd:enumeration value="bereichsübergreifend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Archiv" ma:index="21" nillable="true" ma:displayName="Archiv" ma:default="0" ma:description="Nein = in Standardansichten sichtbar&#10;Ja = nur in Ansichten mit &quot;Archiv&quot; sichtbar" ma:internalName="Archiv">
      <xsd:simpleType>
        <xsd:restriction base="dms:Boolean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236f8-105e-4aa4-bb9b-3dcf582e4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3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4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6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5d236f8-105e-4aa4-bb9b-3dcf582e4b49">JTUAZ2ZPA2RF-1559841272-15293</_dlc_DocId>
    <_dlc_DocIdUrl xmlns="d5d236f8-105e-4aa4-bb9b-3dcf582e4b49">
      <Url>https://besj.sharepoint.com/_layouts/15/DocIdRedir.aspx?ID=JTUAZ2ZPA2RF-1559841272-15293</Url>
      <Description>JTUAZ2ZPA2RF-1559841272-15293</Description>
    </_dlc_DocIdUrl>
    <Kurs xmlns="32a85128-f903-458e-b254-1e704de33dbf"/>
    <test xmlns="32a85128-f903-458e-b254-1e704de33dbf"/>
    <Archiv xmlns="32a85128-f903-458e-b254-1e704de33dbf">false</Archiv>
    <Bereich xmlns="32a85128-f903-458e-b254-1e704de33dbf"/>
  </documentManagement>
</p:properties>
</file>

<file path=customXml/itemProps1.xml><?xml version="1.0" encoding="utf-8"?>
<ds:datastoreItem xmlns:ds="http://schemas.openxmlformats.org/officeDocument/2006/customXml" ds:itemID="{0288D309-BE70-4661-8900-F411624A0510}"/>
</file>

<file path=customXml/itemProps2.xml><?xml version="1.0" encoding="utf-8"?>
<ds:datastoreItem xmlns:ds="http://schemas.openxmlformats.org/officeDocument/2006/customXml" ds:itemID="{2D05A671-4B1B-47BB-9C59-6B1B77BF58B2}"/>
</file>

<file path=customXml/itemProps3.xml><?xml version="1.0" encoding="utf-8"?>
<ds:datastoreItem xmlns:ds="http://schemas.openxmlformats.org/officeDocument/2006/customXml" ds:itemID="{E51C74F4-0517-4F21-978E-7D21098F02EC}"/>
</file>

<file path=customXml/itemProps4.xml><?xml version="1.0" encoding="utf-8"?>
<ds:datastoreItem xmlns:ds="http://schemas.openxmlformats.org/officeDocument/2006/customXml" ds:itemID="{1C270CC5-7A45-410B-A98C-78747468D96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Fürst</dc:creator>
  <cp:lastModifiedBy>Heiri Meier1</cp:lastModifiedBy>
  <cp:lastPrinted>2018-10-08T09:30:11Z</cp:lastPrinted>
  <dcterms:created xsi:type="dcterms:W3CDTF">2006-12-02T15:59:35Z</dcterms:created>
  <dcterms:modified xsi:type="dcterms:W3CDTF">2018-10-08T09:30:25Z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0x010100EF794AC3D30CBE4F903FD2D9AB910968</vt:lpwstr>
  </property>
  <property fmtid="{D5CDD505-2E9C-101B-9397-08002B2CF9AE}" pid="3" name="_dlc_DocIdItemGuid">
    <vt:lpwstr>6777aec2-c502-40c2-ad4a-b94547e4dff7</vt:lpwstr>
  </property>
</Properties>
</file>